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35" windowHeight="14250"/>
  </bookViews>
  <sheets>
    <sheet name="T3" sheetId="1" r:id="rId1"/>
  </sheets>
  <calcPr calcId="145621"/>
</workbook>
</file>

<file path=xl/calcChain.xml><?xml version="1.0" encoding="utf-8"?>
<calcChain xmlns="http://schemas.openxmlformats.org/spreadsheetml/2006/main">
  <c r="AA37" i="1" l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7" i="1" s="1"/>
  <c r="C37" i="1"/>
  <c r="AB35" i="1"/>
  <c r="AB34" i="1"/>
  <c r="AB33" i="1"/>
  <c r="AC33" i="1" s="1"/>
  <c r="AB32" i="1"/>
  <c r="AB31" i="1"/>
  <c r="AB30" i="1"/>
  <c r="AB29" i="1"/>
  <c r="AC29" i="1" s="1"/>
  <c r="AB28" i="1"/>
  <c r="AB27" i="1"/>
  <c r="AB26" i="1"/>
  <c r="AB25" i="1"/>
  <c r="AC25" i="1" s="1"/>
  <c r="AB24" i="1"/>
  <c r="AB23" i="1"/>
  <c r="AB22" i="1"/>
  <c r="AB21" i="1"/>
  <c r="AC21" i="1" s="1"/>
  <c r="AB20" i="1"/>
  <c r="AB19" i="1"/>
  <c r="AB18" i="1"/>
  <c r="AB17" i="1"/>
  <c r="AC17" i="1" s="1"/>
  <c r="AB16" i="1"/>
  <c r="AB15" i="1"/>
  <c r="AB14" i="1"/>
  <c r="AB13" i="1"/>
  <c r="AC13" i="1" s="1"/>
  <c r="AB12" i="1"/>
  <c r="AB11" i="1"/>
  <c r="AB10" i="1"/>
  <c r="AB9" i="1"/>
  <c r="AC9" i="1" s="1"/>
  <c r="AB8" i="1"/>
  <c r="AB7" i="1"/>
  <c r="AB6" i="1"/>
  <c r="AC34" i="1" l="1"/>
  <c r="AC30" i="1"/>
  <c r="AC26" i="1"/>
  <c r="AC24" i="1"/>
  <c r="AC20" i="1"/>
  <c r="AC16" i="1"/>
  <c r="AC12" i="1"/>
  <c r="AC8" i="1"/>
  <c r="AC32" i="1"/>
  <c r="AC28" i="1"/>
  <c r="AC22" i="1"/>
  <c r="AC18" i="1"/>
  <c r="AC14" i="1"/>
  <c r="AC10" i="1"/>
  <c r="AC6" i="1"/>
  <c r="AC7" i="1"/>
  <c r="AC11" i="1"/>
  <c r="AC15" i="1"/>
  <c r="AC19" i="1"/>
  <c r="AC23" i="1"/>
  <c r="AC27" i="1"/>
  <c r="AC31" i="1"/>
  <c r="AC35" i="1"/>
  <c r="AC37" i="1" l="1"/>
</calcChain>
</file>

<file path=xl/sharedStrings.xml><?xml version="1.0" encoding="utf-8"?>
<sst xmlns="http://schemas.openxmlformats.org/spreadsheetml/2006/main" count="118" uniqueCount="46">
  <si>
    <t>Medborgarskap</t>
  </si>
  <si>
    <t>1980-1989</t>
  </si>
  <si>
    <t>Summa</t>
  </si>
  <si>
    <t>Andel</t>
  </si>
  <si>
    <t>EUROPA varav</t>
  </si>
  <si>
    <t>Bulgarien</t>
  </si>
  <si>
    <t>-</t>
  </si>
  <si>
    <t>Jugoslavien (f.d.) därav:</t>
  </si>
  <si>
    <t>Bosnien H.</t>
  </si>
  <si>
    <t>..</t>
  </si>
  <si>
    <r>
      <t xml:space="preserve">Kosovo </t>
    </r>
    <r>
      <rPr>
        <i/>
        <vertAlign val="superscript"/>
        <sz val="8"/>
        <rFont val="Arial"/>
        <family val="2"/>
      </rPr>
      <t>5)</t>
    </r>
  </si>
  <si>
    <r>
      <t xml:space="preserve">Serbien och Montenegro </t>
    </r>
    <r>
      <rPr>
        <i/>
        <vertAlign val="superscript"/>
        <sz val="8"/>
        <rFont val="Arial"/>
        <family val="2"/>
      </rPr>
      <t>6)</t>
    </r>
  </si>
  <si>
    <t>Polen</t>
  </si>
  <si>
    <t>Rumänien</t>
  </si>
  <si>
    <t>Ryssland</t>
  </si>
  <si>
    <t>Turkiet</t>
  </si>
  <si>
    <t>AFRIKA varav</t>
  </si>
  <si>
    <t>Eritrea</t>
  </si>
  <si>
    <t>Etiopien</t>
  </si>
  <si>
    <t>Somalia</t>
  </si>
  <si>
    <t>Uganda</t>
  </si>
  <si>
    <t>LATINAM varav</t>
  </si>
  <si>
    <t>Chile</t>
  </si>
  <si>
    <t>Colombia</t>
  </si>
  <si>
    <t>Kuba</t>
  </si>
  <si>
    <t>ASIEN varav</t>
  </si>
  <si>
    <t>Afghanistan</t>
  </si>
  <si>
    <t>Bangladesh</t>
  </si>
  <si>
    <t>Irak</t>
  </si>
  <si>
    <t>Iran</t>
  </si>
  <si>
    <t>Kina</t>
  </si>
  <si>
    <t>Libanon</t>
  </si>
  <si>
    <t>Sri Lanka</t>
  </si>
  <si>
    <t>Syrien</t>
  </si>
  <si>
    <t>Vietnam</t>
  </si>
  <si>
    <r>
      <t>ÖVRIGA</t>
    </r>
    <r>
      <rPr>
        <b/>
        <vertAlign val="superscript"/>
        <sz val="8"/>
        <rFont val="Arial"/>
        <family val="2"/>
      </rPr>
      <t xml:space="preserve"> 7)</t>
    </r>
  </si>
  <si>
    <t>TOTALT varav</t>
  </si>
  <si>
    <t>Kvinnor</t>
  </si>
  <si>
    <t>Män</t>
  </si>
  <si>
    <r>
      <t>1)</t>
    </r>
    <r>
      <rPr>
        <sz val="8"/>
        <rFont val="Arial"/>
        <family val="2"/>
      </rPr>
      <t xml:space="preserve"> Fr.o.m.31/3-06 synnerligen ömmande omständigheter.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Fr.o.m. 2005 även tidsbegränsade tillstånd.</t>
    </r>
  </si>
  <si>
    <r>
      <t>3)</t>
    </r>
    <r>
      <rPr>
        <sz val="8"/>
        <rFont val="Arial"/>
        <family val="2"/>
      </rPr>
      <t xml:space="preserve"> Fr.o.m. 1/10-2005--31/3-2006</t>
    </r>
  </si>
  <si>
    <r>
      <t>4)</t>
    </r>
    <r>
      <rPr>
        <sz val="8"/>
        <rFont val="Arial"/>
        <family val="2"/>
      </rPr>
      <t xml:space="preserve"> Fr.o.m. 2007</t>
    </r>
  </si>
  <si>
    <r>
      <t>5)</t>
    </r>
    <r>
      <rPr>
        <sz val="8"/>
        <rFont val="Arial"/>
        <family val="2"/>
      </rPr>
      <t xml:space="preserve"> Fr.o.m. 2008 Kosovo.</t>
    </r>
  </si>
  <si>
    <r>
      <t>6)</t>
    </r>
    <r>
      <rPr>
        <sz val="8"/>
        <rFont val="Arial"/>
        <family val="2"/>
      </rPr>
      <t xml:space="preserve"> Fr.o.m. 2007 Serbien.</t>
    </r>
  </si>
  <si>
    <r>
      <t>7)</t>
    </r>
    <r>
      <rPr>
        <sz val="8"/>
        <rFont val="Arial"/>
        <family val="2"/>
      </rPr>
      <t xml:space="preserve"> Statslösa och okända. F.d. Sovjetunionen t.o.m. 1991. tillfällig lag. Verkställighetshinder. Tidbegränsade</t>
    </r>
  </si>
  <si>
    <t>Källa: Migrationsverket, tillståndsstatistik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</si>
</sst>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Optima"/>
    </font>
    <font>
      <b/>
      <sz val="8"/>
      <name val="Arial"/>
      <family val="2"/>
    </font>
    <font>
      <sz val="8"/>
      <name val="Arial"/>
      <family val="2"/>
    </font>
    <font>
      <sz val="12"/>
      <name val="CG Times"/>
      <family val="1"/>
    </font>
    <font>
      <sz val="8"/>
      <name val="Optima"/>
    </font>
    <font>
      <i/>
      <sz val="8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sz val="8"/>
      <name val="Opti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3" fontId="2" fillId="0" borderId="0" xfId="1" applyNumberFormat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Alignment="1">
      <alignment horizontal="justify" textRotation="180"/>
    </xf>
    <xf numFmtId="0" fontId="6" fillId="0" borderId="0" xfId="1" applyFont="1"/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 applyAlignment="1"/>
    <xf numFmtId="0" fontId="4" fillId="0" borderId="2" xfId="1" applyFont="1" applyFill="1" applyBorder="1"/>
    <xf numFmtId="0" fontId="3" fillId="0" borderId="0" xfId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/>
    <xf numFmtId="1" fontId="3" fillId="0" borderId="0" xfId="1" applyNumberFormat="1" applyFont="1" applyFill="1"/>
    <xf numFmtId="0" fontId="4" fillId="0" borderId="0" xfId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/>
    <xf numFmtId="1" fontId="4" fillId="0" borderId="0" xfId="1" applyNumberFormat="1" applyFont="1" applyFill="1"/>
    <xf numFmtId="0" fontId="0" fillId="0" borderId="0" xfId="0" applyAlignment="1">
      <alignment horizontal="left" indent="2"/>
    </xf>
    <xf numFmtId="0" fontId="0" fillId="0" borderId="0" xfId="0" applyNumberFormat="1"/>
    <xf numFmtId="0" fontId="4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/>
    <xf numFmtId="1" fontId="3" fillId="0" borderId="3" xfId="1" applyNumberFormat="1" applyFont="1" applyFill="1" applyBorder="1"/>
    <xf numFmtId="0" fontId="4" fillId="0" borderId="0" xfId="1" applyFont="1"/>
    <xf numFmtId="0" fontId="4" fillId="0" borderId="0" xfId="1" applyFont="1" applyAlignment="1">
      <alignment horizontal="right"/>
    </xf>
    <xf numFmtId="3" fontId="4" fillId="0" borderId="0" xfId="1" applyNumberFormat="1" applyFont="1"/>
    <xf numFmtId="0" fontId="4" fillId="0" borderId="0" xfId="1" applyFont="1" applyFill="1" applyAlignment="1">
      <alignment horizontal="right"/>
    </xf>
    <xf numFmtId="3" fontId="4" fillId="0" borderId="0" xfId="1" applyNumberFormat="1" applyFont="1" applyFill="1"/>
    <xf numFmtId="3" fontId="10" fillId="0" borderId="0" xfId="1" applyNumberFormat="1" applyFont="1" applyFill="1" applyBorder="1" applyAlignment="1">
      <alignment horizontal="left"/>
    </xf>
    <xf numFmtId="0" fontId="10" fillId="0" borderId="0" xfId="1" applyFont="1"/>
    <xf numFmtId="0" fontId="11" fillId="0" borderId="0" xfId="1" applyFont="1"/>
    <xf numFmtId="0" fontId="10" fillId="0" borderId="0" xfId="1" applyFont="1" applyFill="1"/>
    <xf numFmtId="0" fontId="4" fillId="0" borderId="0" xfId="1" quotePrefix="1" applyFont="1" applyFill="1" applyAlignment="1">
      <alignment horizontal="left"/>
    </xf>
  </cellXfs>
  <cellStyles count="8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142875</xdr:rowOff>
    </xdr:from>
    <xdr:to>
      <xdr:col>28</xdr:col>
      <xdr:colOff>209549</xdr:colOff>
      <xdr:row>2</xdr:row>
      <xdr:rowOff>66675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28574" y="142875"/>
          <a:ext cx="107632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sv-SE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Beviljade uppehållstillstånd 1980-2014  enligt Genèvekonventionen, krigsvägrare, de facto flyktingar, skyddsbehov, humanitära skäl </a:t>
          </a:r>
          <a:r>
            <a:rPr lang="sv-SE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, tidsbegränsade</a:t>
          </a:r>
          <a:r>
            <a:rPr lang="sv-SE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 2)</a:t>
          </a: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  <a:p>
          <a:pPr algn="l" rtl="0">
            <a:lnSpc>
              <a:spcPts val="600"/>
            </a:lnSpc>
            <a:defRPr sz="1000"/>
          </a:pPr>
          <a:endParaRPr lang="sv-S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kvotflyktingar</a:t>
          </a:r>
          <a:r>
            <a:rPr lang="sv-S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tillfällig lag </a:t>
          </a:r>
          <a:r>
            <a:rPr lang="sv-SE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3)</a:t>
          </a: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, tidigare tidsbegränsat tillstånd och verkställighetshinder </a:t>
          </a:r>
          <a:r>
            <a:rPr lang="sv-SE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4)</a:t>
          </a:r>
          <a:endParaRPr lang="sv-S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sv-S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  <a:endParaRPr lang="sv-SE" sz="10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lnSpc>
              <a:spcPts val="900"/>
            </a:lnSpc>
            <a:defRPr sz="1000"/>
          </a:pPr>
          <a:endParaRPr lang="sv-SE" sz="10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lnSpc>
              <a:spcPts val="900"/>
            </a:lnSpc>
            <a:defRPr sz="1000"/>
          </a:pPr>
          <a:endParaRPr lang="sv-SE" sz="1000" b="0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AG48"/>
  <sheetViews>
    <sheetView tabSelected="1" zoomScaleNormal="100" workbookViewId="0">
      <selection activeCell="C11" sqref="C11"/>
    </sheetView>
  </sheetViews>
  <sheetFormatPr defaultRowHeight="12.75"/>
  <cols>
    <col min="1" max="1" width="12.7109375" style="1" customWidth="1"/>
    <col min="2" max="2" width="7.28515625" style="1" customWidth="1"/>
    <col min="3" max="4" width="5.5703125" style="1" customWidth="1"/>
    <col min="5" max="5" width="5.42578125" style="1" customWidth="1"/>
    <col min="6" max="6" width="5.7109375" style="1" customWidth="1"/>
    <col min="7" max="7" width="5.85546875" style="1" customWidth="1"/>
    <col min="8" max="8" width="4.85546875" style="1" customWidth="1"/>
    <col min="9" max="9" width="4.7109375" style="1" customWidth="1"/>
    <col min="10" max="10" width="4.85546875" style="1" customWidth="1"/>
    <col min="11" max="11" width="5" style="1" customWidth="1"/>
    <col min="12" max="12" width="4.85546875" style="1" customWidth="1"/>
    <col min="13" max="13" width="5.5703125" style="1" customWidth="1"/>
    <col min="14" max="15" width="4.85546875" style="1" customWidth="1"/>
    <col min="16" max="16" width="5.140625" style="1" customWidth="1"/>
    <col min="17" max="17" width="4.5703125" style="1" customWidth="1"/>
    <col min="18" max="18" width="4.85546875" style="1" customWidth="1"/>
    <col min="19" max="19" width="5.5703125" style="1" customWidth="1"/>
    <col min="20" max="20" width="5.42578125" style="1" customWidth="1"/>
    <col min="21" max="21" width="5.7109375" style="1" customWidth="1"/>
    <col min="22" max="22" width="5.42578125" style="1" customWidth="1"/>
    <col min="23" max="23" width="6.140625" style="1" customWidth="1"/>
    <col min="24" max="27" width="5.42578125" style="1" customWidth="1"/>
    <col min="28" max="28" width="6.42578125" style="1" customWidth="1"/>
    <col min="29" max="29" width="4.85546875" style="1" customWidth="1"/>
    <col min="30" max="30" width="6.42578125" style="1" customWidth="1"/>
    <col min="31" max="16384" width="9.140625" style="1"/>
  </cols>
  <sheetData>
    <row r="1" spans="1:33" ht="31.5" customHeight="1">
      <c r="AB1" s="2"/>
    </row>
    <row r="2" spans="1:33" ht="21.75" customHeigh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</row>
    <row r="3" spans="1:33" ht="14.4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6"/>
    </row>
    <row r="4" spans="1:33" ht="11.1" customHeight="1">
      <c r="A4" s="7" t="s">
        <v>0</v>
      </c>
      <c r="B4" s="7" t="s">
        <v>1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 t="s">
        <v>2</v>
      </c>
      <c r="AC4" s="8" t="s">
        <v>3</v>
      </c>
      <c r="AD4" s="6"/>
    </row>
    <row r="5" spans="1:33" ht="11.1" customHeigh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1"/>
      <c r="AD5" s="6"/>
    </row>
    <row r="6" spans="1:33" ht="11.1" customHeight="1">
      <c r="A6" s="12" t="s">
        <v>4</v>
      </c>
      <c r="B6" s="13">
        <v>17374</v>
      </c>
      <c r="C6" s="14">
        <v>1811</v>
      </c>
      <c r="D6" s="14">
        <v>3029</v>
      </c>
      <c r="E6" s="14">
        <v>2134</v>
      </c>
      <c r="F6" s="14">
        <v>30718</v>
      </c>
      <c r="G6" s="14">
        <v>36969</v>
      </c>
      <c r="H6" s="14">
        <v>2556</v>
      </c>
      <c r="I6" s="14">
        <v>898</v>
      </c>
      <c r="J6" s="14">
        <v>5679</v>
      </c>
      <c r="K6" s="14">
        <v>3242</v>
      </c>
      <c r="L6" s="14">
        <v>1465</v>
      </c>
      <c r="M6" s="14">
        <v>3620</v>
      </c>
      <c r="N6" s="14">
        <v>2318</v>
      </c>
      <c r="O6" s="14">
        <v>2232</v>
      </c>
      <c r="P6" s="14">
        <v>1951</v>
      </c>
      <c r="Q6" s="14">
        <v>1454</v>
      </c>
      <c r="R6" s="14">
        <v>1648</v>
      </c>
      <c r="S6" s="14">
        <v>3945</v>
      </c>
      <c r="T6" s="14">
        <v>1354</v>
      </c>
      <c r="U6" s="14">
        <v>660</v>
      </c>
      <c r="V6" s="14">
        <v>494</v>
      </c>
      <c r="W6" s="14">
        <v>337</v>
      </c>
      <c r="X6" s="14">
        <v>342</v>
      </c>
      <c r="Y6" s="14">
        <v>553</v>
      </c>
      <c r="Z6" s="14">
        <v>666</v>
      </c>
      <c r="AA6" s="14">
        <v>738</v>
      </c>
      <c r="AB6" s="14">
        <f>SUM(B6:AA6)</f>
        <v>128187</v>
      </c>
      <c r="AC6" s="15">
        <f t="shared" ref="AC6:AC35" si="0">AB6/$AB$37*100</f>
        <v>26.818710562873449</v>
      </c>
      <c r="AD6" s="6"/>
    </row>
    <row r="7" spans="1:33" ht="11.1" customHeight="1">
      <c r="A7" s="16" t="s">
        <v>5</v>
      </c>
      <c r="B7" s="17">
        <v>571</v>
      </c>
      <c r="C7" s="18">
        <v>259</v>
      </c>
      <c r="D7" s="18">
        <v>464</v>
      </c>
      <c r="E7" s="18">
        <v>164</v>
      </c>
      <c r="F7" s="18">
        <v>13</v>
      </c>
      <c r="G7" s="18">
        <v>10</v>
      </c>
      <c r="H7" s="18">
        <v>2</v>
      </c>
      <c r="I7" s="17" t="s">
        <v>6</v>
      </c>
      <c r="J7" s="17">
        <v>2</v>
      </c>
      <c r="K7" s="17" t="s">
        <v>6</v>
      </c>
      <c r="L7" s="17">
        <v>4</v>
      </c>
      <c r="M7" s="17">
        <v>2</v>
      </c>
      <c r="N7" s="17">
        <v>1</v>
      </c>
      <c r="O7" s="17">
        <v>7</v>
      </c>
      <c r="P7" s="17">
        <v>10</v>
      </c>
      <c r="Q7" s="17">
        <v>3</v>
      </c>
      <c r="R7" s="17" t="s">
        <v>6</v>
      </c>
      <c r="S7" s="17">
        <v>8</v>
      </c>
      <c r="T7" s="17">
        <v>2</v>
      </c>
      <c r="U7" s="17" t="s">
        <v>6</v>
      </c>
      <c r="V7" s="17" t="s">
        <v>6</v>
      </c>
      <c r="W7" s="17" t="s">
        <v>6</v>
      </c>
      <c r="X7" s="17" t="s">
        <v>6</v>
      </c>
      <c r="Y7" s="17" t="s">
        <v>6</v>
      </c>
      <c r="Z7" s="17">
        <v>3</v>
      </c>
      <c r="AA7" s="17" t="s">
        <v>6</v>
      </c>
      <c r="AB7" s="18">
        <f t="shared" ref="AB7:AB37" si="1">SUM(B7:AA7)</f>
        <v>1525</v>
      </c>
      <c r="AC7" s="19">
        <f t="shared" si="0"/>
        <v>0.31905367633521348</v>
      </c>
      <c r="AD7" s="6"/>
      <c r="AF7" s="20"/>
      <c r="AG7" s="21"/>
    </row>
    <row r="8" spans="1:33" ht="21.75" customHeight="1">
      <c r="A8" s="22" t="s">
        <v>7</v>
      </c>
      <c r="B8" s="17">
        <v>947</v>
      </c>
      <c r="C8" s="18">
        <v>675</v>
      </c>
      <c r="D8" s="18">
        <v>1049</v>
      </c>
      <c r="E8" s="18">
        <v>1080</v>
      </c>
      <c r="F8" s="18">
        <v>30313</v>
      </c>
      <c r="G8" s="18">
        <v>36183</v>
      </c>
      <c r="H8" s="18">
        <v>2370</v>
      </c>
      <c r="I8" s="18">
        <v>753</v>
      </c>
      <c r="J8" s="18">
        <v>5475</v>
      </c>
      <c r="K8" s="18">
        <v>3067</v>
      </c>
      <c r="L8" s="18">
        <v>1214</v>
      </c>
      <c r="M8" s="18">
        <v>3317</v>
      </c>
      <c r="N8" s="18">
        <v>2036</v>
      </c>
      <c r="O8" s="18">
        <v>1900</v>
      </c>
      <c r="P8" s="18">
        <v>1587</v>
      </c>
      <c r="Q8" s="18">
        <v>953</v>
      </c>
      <c r="R8" s="18">
        <v>1299</v>
      </c>
      <c r="S8" s="18">
        <v>2461</v>
      </c>
      <c r="T8" s="18">
        <v>750</v>
      </c>
      <c r="U8" s="18">
        <v>402</v>
      </c>
      <c r="V8" s="18">
        <v>263</v>
      </c>
      <c r="W8" s="18">
        <v>141</v>
      </c>
      <c r="X8" s="18">
        <v>143</v>
      </c>
      <c r="Y8" s="18">
        <v>223</v>
      </c>
      <c r="Z8" s="18">
        <v>202</v>
      </c>
      <c r="AA8" s="18">
        <v>239</v>
      </c>
      <c r="AB8" s="18">
        <f t="shared" si="1"/>
        <v>99042</v>
      </c>
      <c r="AC8" s="19">
        <f t="shared" si="0"/>
        <v>20.721124073175222</v>
      </c>
      <c r="AD8" s="6"/>
      <c r="AF8" s="20"/>
      <c r="AG8" s="21"/>
    </row>
    <row r="9" spans="1:33" ht="11.1" customHeight="1">
      <c r="A9" s="23" t="s">
        <v>8</v>
      </c>
      <c r="B9" s="24" t="s">
        <v>9</v>
      </c>
      <c r="C9" s="25" t="s">
        <v>9</v>
      </c>
      <c r="D9" s="25" t="s">
        <v>9</v>
      </c>
      <c r="E9" s="26">
        <v>598</v>
      </c>
      <c r="F9" s="26">
        <v>28703</v>
      </c>
      <c r="G9" s="26">
        <v>18495</v>
      </c>
      <c r="H9" s="26">
        <v>1547</v>
      </c>
      <c r="I9" s="26">
        <v>392</v>
      </c>
      <c r="J9" s="26">
        <v>1522</v>
      </c>
      <c r="K9" s="26">
        <v>940</v>
      </c>
      <c r="L9" s="26">
        <v>601</v>
      </c>
      <c r="M9" s="26">
        <v>795</v>
      </c>
      <c r="N9" s="26">
        <v>503</v>
      </c>
      <c r="O9" s="26">
        <v>630</v>
      </c>
      <c r="P9" s="26">
        <v>687</v>
      </c>
      <c r="Q9" s="26">
        <v>252</v>
      </c>
      <c r="R9" s="26">
        <v>197</v>
      </c>
      <c r="S9" s="26">
        <v>364</v>
      </c>
      <c r="T9" s="26">
        <v>66</v>
      </c>
      <c r="U9" s="26">
        <v>41</v>
      </c>
      <c r="V9" s="26">
        <v>21</v>
      </c>
      <c r="W9" s="26">
        <v>14</v>
      </c>
      <c r="X9" s="26">
        <v>18</v>
      </c>
      <c r="Y9" s="26">
        <v>30</v>
      </c>
      <c r="Z9" s="26">
        <v>36</v>
      </c>
      <c r="AA9" s="26">
        <v>25</v>
      </c>
      <c r="AB9" s="26">
        <f t="shared" si="1"/>
        <v>56477</v>
      </c>
      <c r="AC9" s="19">
        <f t="shared" si="0"/>
        <v>11.815865231727116</v>
      </c>
      <c r="AD9" s="6"/>
      <c r="AF9" s="20"/>
      <c r="AG9" s="21"/>
    </row>
    <row r="10" spans="1:33" ht="11.1" customHeight="1">
      <c r="A10" s="23" t="s">
        <v>10</v>
      </c>
      <c r="B10" s="24" t="s">
        <v>9</v>
      </c>
      <c r="C10" s="25" t="s">
        <v>9</v>
      </c>
      <c r="D10" s="25" t="s">
        <v>9</v>
      </c>
      <c r="E10" s="24" t="s">
        <v>9</v>
      </c>
      <c r="F10" s="25" t="s">
        <v>9</v>
      </c>
      <c r="G10" s="25" t="s">
        <v>9</v>
      </c>
      <c r="H10" s="24" t="s">
        <v>9</v>
      </c>
      <c r="I10" s="25" t="s">
        <v>9</v>
      </c>
      <c r="J10" s="25" t="s">
        <v>9</v>
      </c>
      <c r="K10" s="24" t="s">
        <v>9</v>
      </c>
      <c r="L10" s="25" t="s">
        <v>9</v>
      </c>
      <c r="M10" s="25" t="s">
        <v>9</v>
      </c>
      <c r="N10" s="24" t="s">
        <v>9</v>
      </c>
      <c r="O10" s="25" t="s">
        <v>9</v>
      </c>
      <c r="P10" s="25" t="s">
        <v>9</v>
      </c>
      <c r="Q10" s="24" t="s">
        <v>9</v>
      </c>
      <c r="R10" s="25" t="s">
        <v>9</v>
      </c>
      <c r="S10" s="25" t="s">
        <v>9</v>
      </c>
      <c r="T10" s="24" t="s">
        <v>9</v>
      </c>
      <c r="U10" s="26">
        <v>68</v>
      </c>
      <c r="V10" s="26">
        <v>159</v>
      </c>
      <c r="W10" s="26">
        <v>69</v>
      </c>
      <c r="X10" s="26">
        <v>74</v>
      </c>
      <c r="Y10" s="26">
        <v>103</v>
      </c>
      <c r="Z10" s="26">
        <v>85</v>
      </c>
      <c r="AA10" s="26">
        <v>128</v>
      </c>
      <c r="AB10" s="26">
        <f t="shared" si="1"/>
        <v>686</v>
      </c>
      <c r="AC10" s="19">
        <f t="shared" si="0"/>
        <v>0.14352185046947963</v>
      </c>
      <c r="AD10" s="6"/>
      <c r="AF10" s="20"/>
      <c r="AG10" s="21"/>
    </row>
    <row r="11" spans="1:33" ht="22.5" customHeight="1">
      <c r="A11" s="27" t="s">
        <v>11</v>
      </c>
      <c r="B11" s="24" t="s">
        <v>9</v>
      </c>
      <c r="C11" s="25" t="s">
        <v>9</v>
      </c>
      <c r="D11" s="25" t="s">
        <v>9</v>
      </c>
      <c r="E11" s="26">
        <v>482</v>
      </c>
      <c r="F11" s="26">
        <v>1524</v>
      </c>
      <c r="G11" s="26">
        <v>16736</v>
      </c>
      <c r="H11" s="26">
        <v>750</v>
      </c>
      <c r="I11" s="26">
        <v>342</v>
      </c>
      <c r="J11" s="26">
        <v>2944</v>
      </c>
      <c r="K11" s="26">
        <v>1249</v>
      </c>
      <c r="L11" s="26">
        <v>480</v>
      </c>
      <c r="M11" s="26">
        <v>2237</v>
      </c>
      <c r="N11" s="26">
        <v>1507</v>
      </c>
      <c r="O11" s="26">
        <v>1239</v>
      </c>
      <c r="P11" s="26">
        <v>860</v>
      </c>
      <c r="Q11" s="26">
        <v>675</v>
      </c>
      <c r="R11" s="26">
        <v>1059</v>
      </c>
      <c r="S11" s="26">
        <v>2332</v>
      </c>
      <c r="T11" s="26">
        <v>639</v>
      </c>
      <c r="U11" s="26">
        <v>279</v>
      </c>
      <c r="V11" s="26">
        <v>79</v>
      </c>
      <c r="W11" s="26">
        <v>46</v>
      </c>
      <c r="X11" s="26">
        <v>42</v>
      </c>
      <c r="Y11" s="26">
        <v>77</v>
      </c>
      <c r="Z11" s="26">
        <v>67</v>
      </c>
      <c r="AA11" s="26">
        <v>70</v>
      </c>
      <c r="AB11" s="26">
        <f t="shared" si="1"/>
        <v>35715</v>
      </c>
      <c r="AC11" s="19">
        <f t="shared" si="0"/>
        <v>7.472132492007967</v>
      </c>
      <c r="AD11" s="6"/>
      <c r="AF11" s="20"/>
      <c r="AG11" s="21"/>
    </row>
    <row r="12" spans="1:33" ht="11.1" customHeight="1">
      <c r="A12" s="16" t="s">
        <v>12</v>
      </c>
      <c r="B12" s="17">
        <v>5782</v>
      </c>
      <c r="C12" s="18">
        <v>133</v>
      </c>
      <c r="D12" s="18">
        <v>42</v>
      </c>
      <c r="E12" s="17">
        <v>38</v>
      </c>
      <c r="F12" s="18">
        <v>9</v>
      </c>
      <c r="G12" s="18">
        <v>11</v>
      </c>
      <c r="H12" s="18">
        <v>1</v>
      </c>
      <c r="I12" s="17" t="s">
        <v>6</v>
      </c>
      <c r="J12" s="17">
        <v>7</v>
      </c>
      <c r="K12" s="17">
        <v>8</v>
      </c>
      <c r="L12" s="17">
        <v>5</v>
      </c>
      <c r="M12" s="17">
        <v>6</v>
      </c>
      <c r="N12" s="17">
        <v>8</v>
      </c>
      <c r="O12" s="17">
        <v>3</v>
      </c>
      <c r="P12" s="17">
        <v>1</v>
      </c>
      <c r="Q12" s="17">
        <v>2</v>
      </c>
      <c r="R12" s="17" t="s">
        <v>6</v>
      </c>
      <c r="S12" s="17">
        <v>3</v>
      </c>
      <c r="T12" s="17">
        <v>1</v>
      </c>
      <c r="U12" s="17" t="s">
        <v>6</v>
      </c>
      <c r="V12" s="17" t="s">
        <v>6</v>
      </c>
      <c r="W12" s="17" t="s">
        <v>6</v>
      </c>
      <c r="X12" s="17" t="s">
        <v>6</v>
      </c>
      <c r="Y12" s="17" t="s">
        <v>6</v>
      </c>
      <c r="Z12" s="17"/>
      <c r="AA12" s="17"/>
      <c r="AB12" s="18">
        <f t="shared" si="1"/>
        <v>6060</v>
      </c>
      <c r="AC12" s="19">
        <f t="shared" si="0"/>
        <v>1.2678460843222252</v>
      </c>
      <c r="AD12" s="6"/>
    </row>
    <row r="13" spans="1:33" ht="11.1" customHeight="1">
      <c r="A13" s="16" t="s">
        <v>13</v>
      </c>
      <c r="B13" s="17">
        <v>3631</v>
      </c>
      <c r="C13" s="18">
        <v>87</v>
      </c>
      <c r="D13" s="18">
        <v>605</v>
      </c>
      <c r="E13" s="18">
        <v>228</v>
      </c>
      <c r="F13" s="18">
        <v>59</v>
      </c>
      <c r="G13" s="18">
        <v>24</v>
      </c>
      <c r="H13" s="18">
        <v>12</v>
      </c>
      <c r="I13" s="17" t="s">
        <v>6</v>
      </c>
      <c r="J13" s="17">
        <v>9</v>
      </c>
      <c r="K13" s="17">
        <v>3</v>
      </c>
      <c r="L13" s="17">
        <v>4</v>
      </c>
      <c r="M13" s="17">
        <v>3</v>
      </c>
      <c r="N13" s="17">
        <v>3</v>
      </c>
      <c r="O13" s="17">
        <v>4</v>
      </c>
      <c r="P13" s="17" t="s">
        <v>6</v>
      </c>
      <c r="Q13" s="17" t="s">
        <v>6</v>
      </c>
      <c r="R13" s="17">
        <v>4</v>
      </c>
      <c r="S13" s="17">
        <v>12</v>
      </c>
      <c r="T13" s="17">
        <v>10</v>
      </c>
      <c r="U13" s="17">
        <v>1</v>
      </c>
      <c r="V13" s="17">
        <v>2</v>
      </c>
      <c r="W13" s="17" t="s">
        <v>6</v>
      </c>
      <c r="X13" s="17" t="s">
        <v>6</v>
      </c>
      <c r="Y13" s="17" t="s">
        <v>6</v>
      </c>
      <c r="Z13" s="17">
        <v>11</v>
      </c>
      <c r="AA13" s="17">
        <v>17</v>
      </c>
      <c r="AB13" s="18">
        <f t="shared" si="1"/>
        <v>4729</v>
      </c>
      <c r="AC13" s="19">
        <f t="shared" si="0"/>
        <v>0.98938021992736025</v>
      </c>
      <c r="AD13" s="6"/>
    </row>
    <row r="14" spans="1:33" ht="11.1" customHeight="1">
      <c r="A14" s="16" t="s">
        <v>14</v>
      </c>
      <c r="B14" s="24" t="s">
        <v>9</v>
      </c>
      <c r="C14" s="24" t="s">
        <v>9</v>
      </c>
      <c r="D14" s="24" t="s">
        <v>9</v>
      </c>
      <c r="E14" s="18">
        <v>124</v>
      </c>
      <c r="F14" s="18">
        <v>116</v>
      </c>
      <c r="G14" s="18">
        <v>275</v>
      </c>
      <c r="H14" s="18">
        <v>60</v>
      </c>
      <c r="I14" s="17">
        <v>37</v>
      </c>
      <c r="J14" s="17">
        <v>40</v>
      </c>
      <c r="K14" s="17">
        <v>39</v>
      </c>
      <c r="L14" s="17">
        <v>91</v>
      </c>
      <c r="M14" s="17">
        <v>110</v>
      </c>
      <c r="N14" s="17">
        <v>95</v>
      </c>
      <c r="O14" s="17">
        <v>158</v>
      </c>
      <c r="P14" s="17">
        <v>187</v>
      </c>
      <c r="Q14" s="17">
        <v>338</v>
      </c>
      <c r="R14" s="17">
        <v>157</v>
      </c>
      <c r="S14" s="17">
        <v>534</v>
      </c>
      <c r="T14" s="17">
        <v>406</v>
      </c>
      <c r="U14" s="17">
        <v>166</v>
      </c>
      <c r="V14" s="17">
        <v>156</v>
      </c>
      <c r="W14" s="17">
        <v>139</v>
      </c>
      <c r="X14" s="17">
        <v>127</v>
      </c>
      <c r="Y14" s="17">
        <v>182</v>
      </c>
      <c r="Z14" s="17">
        <v>312</v>
      </c>
      <c r="AA14" s="17">
        <v>309</v>
      </c>
      <c r="AB14" s="18">
        <f t="shared" si="1"/>
        <v>4158</v>
      </c>
      <c r="AC14" s="19">
        <f t="shared" si="0"/>
        <v>0.86991815488643776</v>
      </c>
      <c r="AD14" s="6"/>
    </row>
    <row r="15" spans="1:33" ht="11.1" customHeight="1">
      <c r="A15" s="16" t="s">
        <v>15</v>
      </c>
      <c r="B15" s="17">
        <v>2998</v>
      </c>
      <c r="C15" s="18">
        <v>414</v>
      </c>
      <c r="D15" s="18">
        <v>813</v>
      </c>
      <c r="E15" s="18">
        <v>355</v>
      </c>
      <c r="F15" s="18">
        <v>103</v>
      </c>
      <c r="G15" s="18">
        <v>319</v>
      </c>
      <c r="H15" s="18">
        <v>60</v>
      </c>
      <c r="I15" s="18">
        <v>78</v>
      </c>
      <c r="J15" s="18">
        <v>101</v>
      </c>
      <c r="K15" s="18">
        <v>99</v>
      </c>
      <c r="L15" s="18">
        <v>85</v>
      </c>
      <c r="M15" s="18">
        <v>77</v>
      </c>
      <c r="N15" s="18">
        <v>101</v>
      </c>
      <c r="O15" s="18">
        <v>74</v>
      </c>
      <c r="P15" s="18">
        <v>90</v>
      </c>
      <c r="Q15" s="18">
        <v>82</v>
      </c>
      <c r="R15" s="18">
        <v>76</v>
      </c>
      <c r="S15" s="18">
        <v>226</v>
      </c>
      <c r="T15" s="18">
        <v>76</v>
      </c>
      <c r="U15" s="18">
        <v>48</v>
      </c>
      <c r="V15" s="18">
        <v>49</v>
      </c>
      <c r="W15" s="18">
        <v>25</v>
      </c>
      <c r="X15" s="18">
        <v>23</v>
      </c>
      <c r="Y15" s="18">
        <v>49</v>
      </c>
      <c r="Z15" s="18">
        <v>38</v>
      </c>
      <c r="AA15" s="18">
        <v>20</v>
      </c>
      <c r="AB15" s="18">
        <f t="shared" si="1"/>
        <v>6479</v>
      </c>
      <c r="AC15" s="19">
        <f t="shared" si="0"/>
        <v>1.3555073894923595</v>
      </c>
      <c r="AD15" s="6"/>
    </row>
    <row r="16" spans="1:33" ht="11.1" customHeight="1">
      <c r="A16" s="12" t="s">
        <v>16</v>
      </c>
      <c r="B16" s="13">
        <v>8173</v>
      </c>
      <c r="C16" s="14">
        <v>1930</v>
      </c>
      <c r="D16" s="14">
        <v>3972</v>
      </c>
      <c r="E16" s="14">
        <v>2035</v>
      </c>
      <c r="F16" s="14">
        <v>916</v>
      </c>
      <c r="G16" s="14">
        <v>2676</v>
      </c>
      <c r="H16" s="14">
        <v>289</v>
      </c>
      <c r="I16" s="14">
        <v>364</v>
      </c>
      <c r="J16" s="14">
        <v>343</v>
      </c>
      <c r="K16" s="14">
        <v>403</v>
      </c>
      <c r="L16" s="14">
        <v>703</v>
      </c>
      <c r="M16" s="14">
        <v>668</v>
      </c>
      <c r="N16" s="14">
        <v>558</v>
      </c>
      <c r="O16" s="14">
        <v>905</v>
      </c>
      <c r="P16" s="14">
        <v>1067</v>
      </c>
      <c r="Q16" s="14">
        <v>1428</v>
      </c>
      <c r="R16" s="14">
        <v>1991</v>
      </c>
      <c r="S16" s="14">
        <v>3734</v>
      </c>
      <c r="T16" s="14">
        <v>2652</v>
      </c>
      <c r="U16" s="14">
        <v>2946</v>
      </c>
      <c r="V16" s="14">
        <v>5648</v>
      </c>
      <c r="W16" s="14">
        <v>7149</v>
      </c>
      <c r="X16" s="14">
        <v>5617</v>
      </c>
      <c r="Y16" s="14">
        <v>5147</v>
      </c>
      <c r="Z16" s="14">
        <v>6270</v>
      </c>
      <c r="AA16" s="14">
        <v>8111</v>
      </c>
      <c r="AB16" s="14">
        <f t="shared" si="1"/>
        <v>75695</v>
      </c>
      <c r="AC16" s="15">
        <f t="shared" si="0"/>
        <v>15.836569200127204</v>
      </c>
      <c r="AD16" s="6"/>
    </row>
    <row r="17" spans="1:30" ht="11.1" customHeight="1">
      <c r="A17" s="16" t="s">
        <v>17</v>
      </c>
      <c r="B17" s="17" t="s">
        <v>9</v>
      </c>
      <c r="C17" s="18" t="s">
        <v>9</v>
      </c>
      <c r="D17" s="18" t="s">
        <v>9</v>
      </c>
      <c r="E17" s="18" t="s">
        <v>9</v>
      </c>
      <c r="F17" s="18" t="s">
        <v>9</v>
      </c>
      <c r="G17" s="18" t="s">
        <v>9</v>
      </c>
      <c r="H17" s="18">
        <v>29</v>
      </c>
      <c r="I17" s="18">
        <v>24</v>
      </c>
      <c r="J17" s="18">
        <v>15</v>
      </c>
      <c r="K17" s="18">
        <v>29</v>
      </c>
      <c r="L17" s="18">
        <v>48</v>
      </c>
      <c r="M17" s="18">
        <v>33</v>
      </c>
      <c r="N17" s="18">
        <v>29</v>
      </c>
      <c r="O17" s="18">
        <v>40</v>
      </c>
      <c r="P17" s="18">
        <v>41</v>
      </c>
      <c r="Q17" s="18">
        <v>133</v>
      </c>
      <c r="R17" s="18">
        <v>475</v>
      </c>
      <c r="S17" s="18">
        <v>493</v>
      </c>
      <c r="T17" s="18">
        <v>543</v>
      </c>
      <c r="U17" s="18">
        <v>774</v>
      </c>
      <c r="V17" s="18">
        <v>1058</v>
      </c>
      <c r="W17" s="18">
        <v>1234</v>
      </c>
      <c r="X17" s="18">
        <v>1589</v>
      </c>
      <c r="Y17" s="18">
        <v>1666</v>
      </c>
      <c r="Z17" s="18">
        <v>2984</v>
      </c>
      <c r="AA17" s="18">
        <v>5569</v>
      </c>
      <c r="AB17" s="18">
        <f t="shared" si="1"/>
        <v>16806</v>
      </c>
      <c r="AC17" s="19">
        <f t="shared" si="0"/>
        <v>3.5160761209767855</v>
      </c>
      <c r="AD17" s="6"/>
    </row>
    <row r="18" spans="1:30" ht="11.1" customHeight="1">
      <c r="A18" s="16" t="s">
        <v>18</v>
      </c>
      <c r="B18" s="17">
        <v>6148</v>
      </c>
      <c r="C18" s="18">
        <v>1162</v>
      </c>
      <c r="D18" s="18">
        <v>1503</v>
      </c>
      <c r="E18" s="18">
        <v>264</v>
      </c>
      <c r="F18" s="18">
        <v>53</v>
      </c>
      <c r="G18" s="18">
        <v>132</v>
      </c>
      <c r="H18" s="18">
        <v>19</v>
      </c>
      <c r="I18" s="18">
        <v>18</v>
      </c>
      <c r="J18" s="18">
        <v>31</v>
      </c>
      <c r="K18" s="18">
        <v>42</v>
      </c>
      <c r="L18" s="18">
        <v>75</v>
      </c>
      <c r="M18" s="18">
        <v>49</v>
      </c>
      <c r="N18" s="18">
        <v>32</v>
      </c>
      <c r="O18" s="18">
        <v>25</v>
      </c>
      <c r="P18" s="18">
        <v>10</v>
      </c>
      <c r="Q18" s="18">
        <v>27</v>
      </c>
      <c r="R18" s="18">
        <v>37</v>
      </c>
      <c r="S18" s="18">
        <v>95</v>
      </c>
      <c r="T18" s="18">
        <v>106</v>
      </c>
      <c r="U18" s="18">
        <v>160</v>
      </c>
      <c r="V18" s="18">
        <v>115</v>
      </c>
      <c r="W18" s="18">
        <v>163</v>
      </c>
      <c r="X18" s="18">
        <v>230</v>
      </c>
      <c r="Y18" s="18">
        <v>135</v>
      </c>
      <c r="Z18" s="18">
        <v>201</v>
      </c>
      <c r="AA18" s="18">
        <v>211</v>
      </c>
      <c r="AB18" s="18">
        <f t="shared" si="1"/>
        <v>11043</v>
      </c>
      <c r="AC18" s="19">
        <f t="shared" si="0"/>
        <v>2.310367047717877</v>
      </c>
      <c r="AD18" s="6"/>
    </row>
    <row r="19" spans="1:30" ht="11.1" customHeight="1">
      <c r="A19" s="16" t="s">
        <v>19</v>
      </c>
      <c r="B19" s="17">
        <v>601</v>
      </c>
      <c r="C19" s="18">
        <v>542</v>
      </c>
      <c r="D19" s="18">
        <v>1954</v>
      </c>
      <c r="E19" s="18">
        <v>1420</v>
      </c>
      <c r="F19" s="18">
        <v>654</v>
      </c>
      <c r="G19" s="18">
        <v>2046</v>
      </c>
      <c r="H19" s="18">
        <v>159</v>
      </c>
      <c r="I19" s="18">
        <v>78</v>
      </c>
      <c r="J19" s="18">
        <v>133</v>
      </c>
      <c r="K19" s="18">
        <v>124</v>
      </c>
      <c r="L19" s="18">
        <v>427</v>
      </c>
      <c r="M19" s="18">
        <v>391</v>
      </c>
      <c r="N19" s="18">
        <v>213</v>
      </c>
      <c r="O19" s="18">
        <v>317</v>
      </c>
      <c r="P19" s="18">
        <v>483</v>
      </c>
      <c r="Q19" s="18">
        <v>686</v>
      </c>
      <c r="R19" s="18">
        <v>841</v>
      </c>
      <c r="S19" s="18">
        <v>2319</v>
      </c>
      <c r="T19" s="18">
        <v>1573</v>
      </c>
      <c r="U19" s="18">
        <v>1593</v>
      </c>
      <c r="V19" s="18">
        <v>4064</v>
      </c>
      <c r="W19" s="18">
        <v>5378</v>
      </c>
      <c r="X19" s="18">
        <v>3136</v>
      </c>
      <c r="Y19" s="18">
        <v>2635</v>
      </c>
      <c r="Z19" s="18">
        <v>2006</v>
      </c>
      <c r="AA19" s="18">
        <v>1380</v>
      </c>
      <c r="AB19" s="18">
        <f t="shared" si="1"/>
        <v>35153</v>
      </c>
      <c r="AC19" s="19">
        <f t="shared" si="0"/>
        <v>7.3545533666962353</v>
      </c>
      <c r="AD19" s="6"/>
    </row>
    <row r="20" spans="1:30" ht="11.1" customHeight="1">
      <c r="A20" s="16" t="s">
        <v>20</v>
      </c>
      <c r="B20" s="17">
        <v>400</v>
      </c>
      <c r="C20" s="18">
        <v>30</v>
      </c>
      <c r="D20" s="18">
        <v>122</v>
      </c>
      <c r="E20" s="18">
        <v>77</v>
      </c>
      <c r="F20" s="18">
        <v>37</v>
      </c>
      <c r="G20" s="18">
        <v>191</v>
      </c>
      <c r="H20" s="18">
        <v>33</v>
      </c>
      <c r="I20" s="18">
        <v>25</v>
      </c>
      <c r="J20" s="18">
        <v>40</v>
      </c>
      <c r="K20" s="18">
        <v>35</v>
      </c>
      <c r="L20" s="18">
        <v>6</v>
      </c>
      <c r="M20" s="18">
        <v>5</v>
      </c>
      <c r="N20" s="18">
        <v>1</v>
      </c>
      <c r="O20" s="18">
        <v>14</v>
      </c>
      <c r="P20" s="18">
        <v>4</v>
      </c>
      <c r="Q20" s="18">
        <v>1</v>
      </c>
      <c r="R20" s="18">
        <v>9</v>
      </c>
      <c r="S20" s="18">
        <v>14</v>
      </c>
      <c r="T20" s="18">
        <v>17</v>
      </c>
      <c r="U20" s="18">
        <v>13</v>
      </c>
      <c r="V20" s="18">
        <v>15</v>
      </c>
      <c r="W20" s="18">
        <v>13</v>
      </c>
      <c r="X20" s="18">
        <v>53</v>
      </c>
      <c r="Y20" s="18">
        <v>82</v>
      </c>
      <c r="Z20" s="18">
        <v>217</v>
      </c>
      <c r="AA20" s="18">
        <v>147</v>
      </c>
      <c r="AB20" s="18">
        <f t="shared" si="1"/>
        <v>1601</v>
      </c>
      <c r="AC20" s="19">
        <f t="shared" si="0"/>
        <v>0.3349540562706077</v>
      </c>
      <c r="AD20" s="6"/>
    </row>
    <row r="21" spans="1:30" ht="11.1" customHeight="1">
      <c r="A21" s="12" t="s">
        <v>21</v>
      </c>
      <c r="B21" s="13">
        <v>17284</v>
      </c>
      <c r="C21" s="14">
        <v>1007</v>
      </c>
      <c r="D21" s="14">
        <v>912</v>
      </c>
      <c r="E21" s="14">
        <v>489</v>
      </c>
      <c r="F21" s="14">
        <v>423</v>
      </c>
      <c r="G21" s="14">
        <v>817</v>
      </c>
      <c r="H21" s="14">
        <v>196</v>
      </c>
      <c r="I21" s="14">
        <v>119</v>
      </c>
      <c r="J21" s="14">
        <v>220</v>
      </c>
      <c r="K21" s="14">
        <v>292</v>
      </c>
      <c r="L21" s="14">
        <v>230</v>
      </c>
      <c r="M21" s="14">
        <v>151</v>
      </c>
      <c r="N21" s="14">
        <v>186</v>
      </c>
      <c r="O21" s="14">
        <v>106</v>
      </c>
      <c r="P21" s="14">
        <v>156</v>
      </c>
      <c r="Q21" s="14">
        <v>204</v>
      </c>
      <c r="R21" s="14">
        <v>428</v>
      </c>
      <c r="S21" s="14">
        <v>724</v>
      </c>
      <c r="T21" s="14">
        <v>164</v>
      </c>
      <c r="U21" s="14">
        <v>116</v>
      </c>
      <c r="V21" s="14">
        <v>54</v>
      </c>
      <c r="W21" s="14">
        <v>14</v>
      </c>
      <c r="X21" s="14">
        <v>20</v>
      </c>
      <c r="Y21" s="14">
        <v>217</v>
      </c>
      <c r="Z21" s="14">
        <v>194</v>
      </c>
      <c r="AA21" s="14">
        <v>191</v>
      </c>
      <c r="AB21" s="14">
        <f t="shared" si="1"/>
        <v>24914</v>
      </c>
      <c r="AC21" s="15">
        <f t="shared" si="0"/>
        <v>5.2123956014527923</v>
      </c>
      <c r="AD21" s="6"/>
    </row>
    <row r="22" spans="1:30" ht="11.1" customHeight="1">
      <c r="A22" s="16" t="s">
        <v>22</v>
      </c>
      <c r="B22" s="17">
        <v>12824</v>
      </c>
      <c r="C22" s="18">
        <v>437</v>
      </c>
      <c r="D22" s="18">
        <v>53</v>
      </c>
      <c r="E22" s="17" t="s">
        <v>6</v>
      </c>
      <c r="F22" s="18">
        <v>9</v>
      </c>
      <c r="G22" s="18">
        <v>39</v>
      </c>
      <c r="H22" s="18">
        <v>3</v>
      </c>
      <c r="I22" s="17" t="s">
        <v>6</v>
      </c>
      <c r="J22" s="17">
        <v>10</v>
      </c>
      <c r="K22" s="17">
        <v>17</v>
      </c>
      <c r="L22" s="17">
        <v>12</v>
      </c>
      <c r="M22" s="17">
        <v>7</v>
      </c>
      <c r="N22" s="17">
        <v>14</v>
      </c>
      <c r="O22" s="17">
        <v>1</v>
      </c>
      <c r="P22" s="17">
        <v>4</v>
      </c>
      <c r="Q22" s="17">
        <v>3</v>
      </c>
      <c r="R22" s="17">
        <v>6</v>
      </c>
      <c r="S22" s="17">
        <v>27</v>
      </c>
      <c r="T22" s="17">
        <v>4</v>
      </c>
      <c r="U22" s="17">
        <v>6</v>
      </c>
      <c r="V22" s="17">
        <v>1</v>
      </c>
      <c r="W22" s="17" t="s">
        <v>6</v>
      </c>
      <c r="X22" s="17" t="s">
        <v>6</v>
      </c>
      <c r="Y22" s="17" t="s">
        <v>6</v>
      </c>
      <c r="Z22" s="17">
        <v>4</v>
      </c>
      <c r="AA22" s="17">
        <v>3</v>
      </c>
      <c r="AB22" s="18">
        <f t="shared" si="1"/>
        <v>13484</v>
      </c>
      <c r="AC22" s="19">
        <f t="shared" si="0"/>
        <v>2.8210621453796842</v>
      </c>
      <c r="AD22" s="6"/>
    </row>
    <row r="23" spans="1:30" ht="11.1" customHeight="1">
      <c r="A23" s="16" t="s">
        <v>23</v>
      </c>
      <c r="B23" s="17">
        <v>228</v>
      </c>
      <c r="C23" s="18">
        <v>124</v>
      </c>
      <c r="D23" s="18">
        <v>130</v>
      </c>
      <c r="E23" s="18">
        <v>105</v>
      </c>
      <c r="F23" s="18">
        <v>40</v>
      </c>
      <c r="G23" s="18">
        <v>114</v>
      </c>
      <c r="H23" s="18">
        <v>29</v>
      </c>
      <c r="I23" s="18">
        <v>42</v>
      </c>
      <c r="J23" s="18">
        <v>51</v>
      </c>
      <c r="K23" s="18">
        <v>44</v>
      </c>
      <c r="L23" s="18">
        <v>36</v>
      </c>
      <c r="M23" s="18">
        <v>64</v>
      </c>
      <c r="N23" s="18">
        <v>113</v>
      </c>
      <c r="O23" s="18">
        <v>64</v>
      </c>
      <c r="P23" s="18">
        <v>58</v>
      </c>
      <c r="Q23" s="18">
        <v>152</v>
      </c>
      <c r="R23" s="18">
        <v>332</v>
      </c>
      <c r="S23" s="18">
        <v>390</v>
      </c>
      <c r="T23" s="18">
        <v>102</v>
      </c>
      <c r="U23" s="18">
        <v>77</v>
      </c>
      <c r="V23" s="18">
        <v>23</v>
      </c>
      <c r="W23" s="18">
        <v>9</v>
      </c>
      <c r="X23" s="18">
        <v>1</v>
      </c>
      <c r="Y23" s="18">
        <v>148</v>
      </c>
      <c r="Z23" s="18">
        <v>139</v>
      </c>
      <c r="AA23" s="18">
        <v>115</v>
      </c>
      <c r="AB23" s="18">
        <f t="shared" si="1"/>
        <v>2730</v>
      </c>
      <c r="AC23" s="19">
        <f t="shared" si="0"/>
        <v>0.57115838452139855</v>
      </c>
      <c r="AD23" s="6"/>
    </row>
    <row r="24" spans="1:30" ht="11.1" customHeight="1">
      <c r="A24" s="16" t="s">
        <v>24</v>
      </c>
      <c r="B24" s="17">
        <v>12</v>
      </c>
      <c r="C24" s="17" t="s">
        <v>6</v>
      </c>
      <c r="D24" s="18">
        <v>15</v>
      </c>
      <c r="E24" s="18">
        <v>37</v>
      </c>
      <c r="F24" s="18">
        <v>140</v>
      </c>
      <c r="G24" s="18">
        <v>160</v>
      </c>
      <c r="H24" s="18">
        <v>57</v>
      </c>
      <c r="I24" s="18">
        <v>19</v>
      </c>
      <c r="J24" s="18">
        <v>12</v>
      </c>
      <c r="K24" s="18">
        <v>45</v>
      </c>
      <c r="L24" s="18">
        <v>100</v>
      </c>
      <c r="M24" s="18">
        <v>4</v>
      </c>
      <c r="N24" s="18">
        <v>7</v>
      </c>
      <c r="O24" s="18">
        <v>5</v>
      </c>
      <c r="P24" s="18">
        <v>6</v>
      </c>
      <c r="Q24" s="18">
        <v>10</v>
      </c>
      <c r="R24" s="18">
        <v>15</v>
      </c>
      <c r="S24" s="18">
        <v>32</v>
      </c>
      <c r="T24" s="18">
        <v>27</v>
      </c>
      <c r="U24" s="18">
        <v>14</v>
      </c>
      <c r="V24" s="18">
        <v>16</v>
      </c>
      <c r="W24" s="17" t="s">
        <v>6</v>
      </c>
      <c r="X24" s="17">
        <v>3</v>
      </c>
      <c r="Y24" s="17">
        <v>10</v>
      </c>
      <c r="Z24" s="17">
        <v>8</v>
      </c>
      <c r="AA24" s="17">
        <v>5</v>
      </c>
      <c r="AB24" s="18">
        <f t="shared" si="1"/>
        <v>759</v>
      </c>
      <c r="AC24" s="19">
        <f t="shared" si="0"/>
        <v>0.15879458382847675</v>
      </c>
      <c r="AD24" s="6"/>
    </row>
    <row r="25" spans="1:30" ht="11.1" customHeight="1">
      <c r="A25" s="12" t="s">
        <v>25</v>
      </c>
      <c r="B25" s="13">
        <v>47608</v>
      </c>
      <c r="C25" s="14">
        <v>6598</v>
      </c>
      <c r="D25" s="14">
        <v>8982</v>
      </c>
      <c r="E25" s="14">
        <v>7455</v>
      </c>
      <c r="F25" s="14">
        <v>4241</v>
      </c>
      <c r="G25" s="14">
        <v>4078</v>
      </c>
      <c r="H25" s="14">
        <v>2515</v>
      </c>
      <c r="I25" s="14">
        <v>3301</v>
      </c>
      <c r="J25" s="14">
        <v>3121</v>
      </c>
      <c r="K25" s="14">
        <v>4091</v>
      </c>
      <c r="L25" s="14">
        <v>3083</v>
      </c>
      <c r="M25" s="14">
        <v>5952</v>
      </c>
      <c r="N25" s="14">
        <v>4716</v>
      </c>
      <c r="O25" s="14">
        <v>5011</v>
      </c>
      <c r="P25" s="14">
        <v>2725</v>
      </c>
      <c r="Q25" s="14">
        <v>2549</v>
      </c>
      <c r="R25" s="14">
        <v>3711</v>
      </c>
      <c r="S25" s="14">
        <v>11492</v>
      </c>
      <c r="T25" s="14">
        <v>13334</v>
      </c>
      <c r="U25" s="14">
        <v>6530</v>
      </c>
      <c r="V25" s="14">
        <v>4062</v>
      </c>
      <c r="W25" s="14">
        <v>3742</v>
      </c>
      <c r="X25" s="14">
        <v>5711</v>
      </c>
      <c r="Y25" s="14">
        <v>10310</v>
      </c>
      <c r="Z25" s="14">
        <v>17585</v>
      </c>
      <c r="AA25" s="14">
        <v>21890</v>
      </c>
      <c r="AB25" s="14">
        <f t="shared" si="1"/>
        <v>214393</v>
      </c>
      <c r="AC25" s="15">
        <f t="shared" si="0"/>
        <v>44.854344151170771</v>
      </c>
      <c r="AD25" s="6"/>
    </row>
    <row r="26" spans="1:30" ht="11.1" customHeight="1">
      <c r="A26" s="16" t="s">
        <v>26</v>
      </c>
      <c r="B26" s="17">
        <v>310</v>
      </c>
      <c r="C26" s="18">
        <v>101</v>
      </c>
      <c r="D26" s="18">
        <v>142</v>
      </c>
      <c r="E26" s="18">
        <v>50</v>
      </c>
      <c r="F26" s="18">
        <v>120</v>
      </c>
      <c r="G26" s="18">
        <v>166</v>
      </c>
      <c r="H26" s="18">
        <v>23</v>
      </c>
      <c r="I26" s="18">
        <v>452</v>
      </c>
      <c r="J26" s="18">
        <v>121</v>
      </c>
      <c r="K26" s="18">
        <v>173</v>
      </c>
      <c r="L26" s="18">
        <v>105</v>
      </c>
      <c r="M26" s="18">
        <v>791</v>
      </c>
      <c r="N26" s="18">
        <v>554</v>
      </c>
      <c r="O26" s="18">
        <v>501</v>
      </c>
      <c r="P26" s="18">
        <v>521</v>
      </c>
      <c r="Q26" s="18">
        <v>492</v>
      </c>
      <c r="R26" s="18">
        <v>387</v>
      </c>
      <c r="S26" s="18">
        <v>801</v>
      </c>
      <c r="T26" s="18">
        <v>518</v>
      </c>
      <c r="U26" s="18">
        <v>914</v>
      </c>
      <c r="V26" s="18">
        <v>1080</v>
      </c>
      <c r="W26" s="18">
        <v>1486</v>
      </c>
      <c r="X26" s="18">
        <v>3154</v>
      </c>
      <c r="Y26" s="18">
        <v>3238</v>
      </c>
      <c r="Z26" s="18">
        <v>2733</v>
      </c>
      <c r="AA26" s="18">
        <v>2167</v>
      </c>
      <c r="AB26" s="18">
        <f t="shared" si="1"/>
        <v>21100</v>
      </c>
      <c r="AC26" s="19">
        <f t="shared" si="0"/>
        <v>4.4144475873265598</v>
      </c>
      <c r="AD26" s="6"/>
    </row>
    <row r="27" spans="1:30" ht="11.1" customHeight="1">
      <c r="A27" s="16" t="s">
        <v>27</v>
      </c>
      <c r="B27" s="17">
        <v>451</v>
      </c>
      <c r="C27" s="18">
        <v>97</v>
      </c>
      <c r="D27" s="18">
        <v>122</v>
      </c>
      <c r="E27" s="18">
        <v>70</v>
      </c>
      <c r="F27" s="18">
        <v>33</v>
      </c>
      <c r="G27" s="18">
        <v>109</v>
      </c>
      <c r="H27" s="18">
        <v>22</v>
      </c>
      <c r="I27" s="18">
        <v>43</v>
      </c>
      <c r="J27" s="18">
        <v>51</v>
      </c>
      <c r="K27" s="18">
        <v>23</v>
      </c>
      <c r="L27" s="18">
        <v>24</v>
      </c>
      <c r="M27" s="18">
        <v>35</v>
      </c>
      <c r="N27" s="18">
        <v>31</v>
      </c>
      <c r="O27" s="18">
        <v>43</v>
      </c>
      <c r="P27" s="18">
        <v>38</v>
      </c>
      <c r="Q27" s="18">
        <v>28</v>
      </c>
      <c r="R27" s="18">
        <v>44</v>
      </c>
      <c r="S27" s="18">
        <v>70</v>
      </c>
      <c r="T27" s="18">
        <v>37</v>
      </c>
      <c r="U27" s="18">
        <v>24</v>
      </c>
      <c r="V27" s="18">
        <v>13</v>
      </c>
      <c r="W27" s="18">
        <v>25</v>
      </c>
      <c r="X27" s="18">
        <v>15</v>
      </c>
      <c r="Y27" s="18">
        <v>24</v>
      </c>
      <c r="Z27" s="18">
        <v>39</v>
      </c>
      <c r="AA27" s="18">
        <v>28</v>
      </c>
      <c r="AB27" s="18">
        <f t="shared" si="1"/>
        <v>1539</v>
      </c>
      <c r="AC27" s="19">
        <f t="shared" si="0"/>
        <v>0.32198269369173349</v>
      </c>
      <c r="AD27" s="6"/>
    </row>
    <row r="28" spans="1:30" ht="11.1" customHeight="1">
      <c r="A28" s="16" t="s">
        <v>28</v>
      </c>
      <c r="B28" s="17">
        <v>6992</v>
      </c>
      <c r="C28" s="18">
        <v>1925</v>
      </c>
      <c r="D28" s="18">
        <v>2715</v>
      </c>
      <c r="E28" s="18">
        <v>3355</v>
      </c>
      <c r="F28" s="18">
        <v>2907</v>
      </c>
      <c r="G28" s="18">
        <v>2411</v>
      </c>
      <c r="H28" s="18">
        <v>1966</v>
      </c>
      <c r="I28" s="18">
        <v>1958</v>
      </c>
      <c r="J28" s="18">
        <v>1802</v>
      </c>
      <c r="K28" s="18">
        <v>2595</v>
      </c>
      <c r="L28" s="18">
        <v>2337</v>
      </c>
      <c r="M28" s="18">
        <v>4168</v>
      </c>
      <c r="N28" s="18">
        <v>3040</v>
      </c>
      <c r="O28" s="18">
        <v>3358</v>
      </c>
      <c r="P28" s="18">
        <v>1283</v>
      </c>
      <c r="Q28" s="18">
        <v>384</v>
      </c>
      <c r="R28" s="18">
        <v>1692</v>
      </c>
      <c r="S28" s="18">
        <v>7245</v>
      </c>
      <c r="T28" s="18">
        <v>10695</v>
      </c>
      <c r="U28" s="18">
        <v>4240</v>
      </c>
      <c r="V28" s="18">
        <v>1905</v>
      </c>
      <c r="W28" s="18">
        <v>1169</v>
      </c>
      <c r="X28" s="18">
        <v>1106</v>
      </c>
      <c r="Y28" s="18">
        <v>584</v>
      </c>
      <c r="Z28" s="18">
        <v>457</v>
      </c>
      <c r="AA28" s="18">
        <v>600</v>
      </c>
      <c r="AB28" s="18">
        <f t="shared" si="1"/>
        <v>72889</v>
      </c>
      <c r="AC28" s="19">
        <f t="shared" si="0"/>
        <v>15.249510435670411</v>
      </c>
      <c r="AD28" s="6"/>
    </row>
    <row r="29" spans="1:30" ht="11.1" customHeight="1">
      <c r="A29" s="16" t="s">
        <v>29</v>
      </c>
      <c r="B29" s="17">
        <v>27363</v>
      </c>
      <c r="C29" s="18">
        <v>1842</v>
      </c>
      <c r="D29" s="18">
        <v>2709</v>
      </c>
      <c r="E29" s="18">
        <v>1741</v>
      </c>
      <c r="F29" s="18">
        <v>662</v>
      </c>
      <c r="G29" s="18">
        <v>756</v>
      </c>
      <c r="H29" s="18">
        <v>386</v>
      </c>
      <c r="I29" s="18">
        <v>742</v>
      </c>
      <c r="J29" s="18">
        <v>836</v>
      </c>
      <c r="K29" s="18">
        <v>1018</v>
      </c>
      <c r="L29" s="18">
        <v>310</v>
      </c>
      <c r="M29" s="18">
        <v>512</v>
      </c>
      <c r="N29" s="18">
        <v>606</v>
      </c>
      <c r="O29" s="18">
        <v>540</v>
      </c>
      <c r="P29" s="18">
        <v>272</v>
      </c>
      <c r="Q29" s="18">
        <v>832</v>
      </c>
      <c r="R29" s="18">
        <v>230</v>
      </c>
      <c r="S29" s="18">
        <v>790</v>
      </c>
      <c r="T29" s="18">
        <v>284</v>
      </c>
      <c r="U29" s="18">
        <v>326</v>
      </c>
      <c r="V29" s="18">
        <v>358</v>
      </c>
      <c r="W29" s="18">
        <v>459</v>
      </c>
      <c r="X29" s="18">
        <v>644</v>
      </c>
      <c r="Y29" s="18">
        <v>711</v>
      </c>
      <c r="Z29" s="18">
        <v>976</v>
      </c>
      <c r="AA29" s="18">
        <v>704</v>
      </c>
      <c r="AB29" s="18">
        <f t="shared" si="1"/>
        <v>46609</v>
      </c>
      <c r="AC29" s="19">
        <f t="shared" si="0"/>
        <v>9.7513264264314525</v>
      </c>
      <c r="AD29" s="6"/>
    </row>
    <row r="30" spans="1:30" ht="11.1" customHeight="1">
      <c r="A30" s="16" t="s">
        <v>30</v>
      </c>
      <c r="B30" s="17">
        <v>67</v>
      </c>
      <c r="C30" s="18">
        <v>187</v>
      </c>
      <c r="D30" s="18">
        <v>89</v>
      </c>
      <c r="E30" s="18">
        <v>45</v>
      </c>
      <c r="F30" s="18">
        <v>45</v>
      </c>
      <c r="G30" s="18">
        <v>22</v>
      </c>
      <c r="H30" s="18">
        <v>9</v>
      </c>
      <c r="I30" s="18">
        <v>7</v>
      </c>
      <c r="J30" s="18">
        <v>21</v>
      </c>
      <c r="K30" s="18">
        <v>17</v>
      </c>
      <c r="L30" s="18">
        <v>15</v>
      </c>
      <c r="M30" s="18">
        <v>26</v>
      </c>
      <c r="N30" s="18">
        <v>15</v>
      </c>
      <c r="O30" s="18">
        <v>22</v>
      </c>
      <c r="P30" s="18">
        <v>47</v>
      </c>
      <c r="Q30" s="18">
        <v>30</v>
      </c>
      <c r="R30" s="18">
        <v>36</v>
      </c>
      <c r="S30" s="18">
        <v>14</v>
      </c>
      <c r="T30" s="18">
        <v>35</v>
      </c>
      <c r="U30" s="18">
        <v>18</v>
      </c>
      <c r="V30" s="18">
        <v>24</v>
      </c>
      <c r="W30" s="18">
        <v>40</v>
      </c>
      <c r="X30" s="18">
        <v>42</v>
      </c>
      <c r="Y30" s="18">
        <v>81</v>
      </c>
      <c r="Z30" s="18">
        <v>22</v>
      </c>
      <c r="AA30" s="18">
        <v>28</v>
      </c>
      <c r="AB30" s="18">
        <f t="shared" si="1"/>
        <v>1004</v>
      </c>
      <c r="AC30" s="19">
        <f t="shared" si="0"/>
        <v>0.21005238756757663</v>
      </c>
      <c r="AD30" s="6"/>
    </row>
    <row r="31" spans="1:30" ht="11.1" customHeight="1">
      <c r="A31" s="16" t="s">
        <v>31</v>
      </c>
      <c r="B31" s="17">
        <v>3751</v>
      </c>
      <c r="C31" s="18">
        <v>874</v>
      </c>
      <c r="D31" s="18">
        <v>1198</v>
      </c>
      <c r="E31" s="18">
        <v>770</v>
      </c>
      <c r="F31" s="18">
        <v>56</v>
      </c>
      <c r="G31" s="18">
        <v>81</v>
      </c>
      <c r="H31" s="18">
        <v>12</v>
      </c>
      <c r="I31" s="18">
        <v>28</v>
      </c>
      <c r="J31" s="18">
        <v>108</v>
      </c>
      <c r="K31" s="18">
        <v>44</v>
      </c>
      <c r="L31" s="18">
        <v>20</v>
      </c>
      <c r="M31" s="18">
        <v>21</v>
      </c>
      <c r="N31" s="18">
        <v>70</v>
      </c>
      <c r="O31" s="18">
        <v>51</v>
      </c>
      <c r="P31" s="18">
        <v>38</v>
      </c>
      <c r="Q31" s="18">
        <v>25</v>
      </c>
      <c r="R31" s="18">
        <v>97</v>
      </c>
      <c r="S31" s="18">
        <v>248</v>
      </c>
      <c r="T31" s="18">
        <v>115</v>
      </c>
      <c r="U31" s="18">
        <v>33</v>
      </c>
      <c r="V31" s="18">
        <v>30</v>
      </c>
      <c r="W31" s="18">
        <v>25</v>
      </c>
      <c r="X31" s="18">
        <v>15</v>
      </c>
      <c r="Y31" s="18">
        <v>31</v>
      </c>
      <c r="Z31" s="18">
        <v>111</v>
      </c>
      <c r="AA31" s="18">
        <v>66</v>
      </c>
      <c r="AB31" s="18">
        <f t="shared" si="1"/>
        <v>7918</v>
      </c>
      <c r="AC31" s="19">
        <f t="shared" si="0"/>
        <v>1.6565685306375217</v>
      </c>
      <c r="AD31" s="6"/>
    </row>
    <row r="32" spans="1:30" ht="11.1" customHeight="1">
      <c r="A32" s="16" t="s">
        <v>32</v>
      </c>
      <c r="B32" s="17">
        <v>180</v>
      </c>
      <c r="C32" s="18">
        <v>44</v>
      </c>
      <c r="D32" s="18">
        <v>219</v>
      </c>
      <c r="E32" s="18">
        <v>90</v>
      </c>
      <c r="F32" s="18">
        <v>32</v>
      </c>
      <c r="G32" s="18">
        <v>29</v>
      </c>
      <c r="H32" s="17" t="s">
        <v>6</v>
      </c>
      <c r="I32" s="17">
        <v>2</v>
      </c>
      <c r="J32" s="17">
        <v>14</v>
      </c>
      <c r="K32" s="17">
        <v>6</v>
      </c>
      <c r="L32" s="17">
        <v>6</v>
      </c>
      <c r="M32" s="17">
        <v>1</v>
      </c>
      <c r="N32" s="17">
        <v>8</v>
      </c>
      <c r="O32" s="17">
        <v>8</v>
      </c>
      <c r="P32" s="17">
        <v>16</v>
      </c>
      <c r="Q32" s="17">
        <v>8</v>
      </c>
      <c r="R32" s="17">
        <v>5</v>
      </c>
      <c r="S32" s="17">
        <v>15</v>
      </c>
      <c r="T32" s="17">
        <v>22</v>
      </c>
      <c r="U32" s="17">
        <v>27</v>
      </c>
      <c r="V32" s="17">
        <v>15</v>
      </c>
      <c r="W32" s="17">
        <v>9</v>
      </c>
      <c r="X32" s="17">
        <v>8</v>
      </c>
      <c r="Y32" s="17">
        <v>1</v>
      </c>
      <c r="Z32" s="17">
        <v>14</v>
      </c>
      <c r="AA32" s="17">
        <v>7</v>
      </c>
      <c r="AB32" s="18">
        <f t="shared" si="1"/>
        <v>786</v>
      </c>
      <c r="AC32" s="19">
        <f t="shared" si="0"/>
        <v>0.16444340301605101</v>
      </c>
      <c r="AD32" s="6"/>
    </row>
    <row r="33" spans="1:30" ht="11.1" customHeight="1">
      <c r="A33" s="16" t="s">
        <v>33</v>
      </c>
      <c r="B33" s="17">
        <v>1447</v>
      </c>
      <c r="C33" s="18">
        <v>400</v>
      </c>
      <c r="D33" s="18">
        <v>900</v>
      </c>
      <c r="E33" s="18">
        <v>489</v>
      </c>
      <c r="F33" s="18">
        <v>68</v>
      </c>
      <c r="G33" s="18">
        <v>224</v>
      </c>
      <c r="H33" s="18">
        <v>45</v>
      </c>
      <c r="I33" s="18">
        <v>22</v>
      </c>
      <c r="J33" s="18">
        <v>85</v>
      </c>
      <c r="K33" s="18">
        <v>97</v>
      </c>
      <c r="L33" s="18">
        <v>90</v>
      </c>
      <c r="M33" s="18">
        <v>80</v>
      </c>
      <c r="N33" s="18">
        <v>136</v>
      </c>
      <c r="O33" s="18">
        <v>181</v>
      </c>
      <c r="P33" s="18">
        <v>147</v>
      </c>
      <c r="Q33" s="18">
        <v>116</v>
      </c>
      <c r="R33" s="18">
        <v>178</v>
      </c>
      <c r="S33" s="18">
        <v>402</v>
      </c>
      <c r="T33" s="18">
        <v>126</v>
      </c>
      <c r="U33" s="18">
        <v>107</v>
      </c>
      <c r="V33" s="18">
        <v>76</v>
      </c>
      <c r="W33" s="18">
        <v>126</v>
      </c>
      <c r="X33" s="18">
        <v>183</v>
      </c>
      <c r="Y33" s="18">
        <v>5152</v>
      </c>
      <c r="Z33" s="18">
        <v>12540</v>
      </c>
      <c r="AA33" s="18">
        <v>17601</v>
      </c>
      <c r="AB33" s="18">
        <f t="shared" si="1"/>
        <v>41018</v>
      </c>
      <c r="AC33" s="19">
        <f t="shared" si="0"/>
        <v>8.5816024235526456</v>
      </c>
      <c r="AD33" s="6"/>
    </row>
    <row r="34" spans="1:30" ht="11.1" customHeight="1">
      <c r="A34" s="16" t="s">
        <v>34</v>
      </c>
      <c r="B34" s="17">
        <v>5506</v>
      </c>
      <c r="C34" s="18">
        <v>959</v>
      </c>
      <c r="D34" s="18">
        <v>659</v>
      </c>
      <c r="E34" s="18">
        <v>477</v>
      </c>
      <c r="F34" s="18">
        <v>234</v>
      </c>
      <c r="G34" s="18">
        <v>36</v>
      </c>
      <c r="H34" s="18">
        <v>8</v>
      </c>
      <c r="I34" s="18">
        <v>16</v>
      </c>
      <c r="J34" s="18">
        <v>27</v>
      </c>
      <c r="K34" s="18">
        <v>4</v>
      </c>
      <c r="L34" s="18">
        <v>8</v>
      </c>
      <c r="M34" s="18">
        <v>20</v>
      </c>
      <c r="N34" s="18">
        <v>21</v>
      </c>
      <c r="O34" s="18">
        <v>22</v>
      </c>
      <c r="P34" s="18">
        <v>9</v>
      </c>
      <c r="Q34" s="18">
        <v>15</v>
      </c>
      <c r="R34" s="18">
        <v>3</v>
      </c>
      <c r="S34" s="18">
        <v>32</v>
      </c>
      <c r="T34" s="18">
        <v>10</v>
      </c>
      <c r="U34" s="18">
        <v>13</v>
      </c>
      <c r="V34" s="18">
        <v>14</v>
      </c>
      <c r="W34" s="18">
        <v>14</v>
      </c>
      <c r="X34" s="18">
        <v>11</v>
      </c>
      <c r="Y34" s="18">
        <v>16</v>
      </c>
      <c r="Z34" s="18">
        <v>8</v>
      </c>
      <c r="AA34" s="18">
        <v>4</v>
      </c>
      <c r="AB34" s="18">
        <f t="shared" si="1"/>
        <v>8146</v>
      </c>
      <c r="AC34" s="19">
        <f t="shared" si="0"/>
        <v>1.7042696704437044</v>
      </c>
      <c r="AD34" s="6"/>
    </row>
    <row r="35" spans="1:30" ht="11.1" customHeight="1">
      <c r="A35" s="12" t="s">
        <v>35</v>
      </c>
      <c r="B35" s="13">
        <v>6673</v>
      </c>
      <c r="C35" s="14">
        <v>1493</v>
      </c>
      <c r="D35" s="14">
        <v>1768</v>
      </c>
      <c r="E35" s="14">
        <v>678</v>
      </c>
      <c r="F35" s="14">
        <v>184</v>
      </c>
      <c r="G35" s="14">
        <v>335</v>
      </c>
      <c r="H35" s="14">
        <v>86</v>
      </c>
      <c r="I35" s="14">
        <v>150</v>
      </c>
      <c r="J35" s="14">
        <v>233</v>
      </c>
      <c r="K35" s="14">
        <v>165</v>
      </c>
      <c r="L35" s="14">
        <v>116</v>
      </c>
      <c r="M35" s="14">
        <v>155</v>
      </c>
      <c r="N35" s="14">
        <v>163</v>
      </c>
      <c r="O35" s="14">
        <v>239</v>
      </c>
      <c r="P35" s="14">
        <v>561</v>
      </c>
      <c r="Q35" s="14">
        <v>505</v>
      </c>
      <c r="R35" s="14">
        <v>1081</v>
      </c>
      <c r="S35" s="14">
        <v>5201</v>
      </c>
      <c r="T35" s="14">
        <v>910</v>
      </c>
      <c r="U35" s="14">
        <v>985</v>
      </c>
      <c r="V35" s="14">
        <v>1007</v>
      </c>
      <c r="W35" s="14">
        <v>888</v>
      </c>
      <c r="X35" s="14">
        <v>1036</v>
      </c>
      <c r="Y35" s="14">
        <v>1180</v>
      </c>
      <c r="Z35" s="14">
        <v>4283</v>
      </c>
      <c r="AA35" s="14">
        <v>4712</v>
      </c>
      <c r="AB35" s="14">
        <f t="shared" si="1"/>
        <v>34787</v>
      </c>
      <c r="AC35" s="15">
        <f t="shared" si="0"/>
        <v>7.2779804843757843</v>
      </c>
      <c r="AD35" s="6"/>
    </row>
    <row r="36" spans="1:30" ht="11.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  <c r="AD36" s="6"/>
    </row>
    <row r="37" spans="1:30" ht="12.6" customHeight="1" thickBot="1">
      <c r="A37" s="28" t="s">
        <v>36</v>
      </c>
      <c r="B37" s="29">
        <v>97112</v>
      </c>
      <c r="C37" s="30">
        <f t="shared" ref="C37:AC37" si="2">C6+C16+C21+C25+C35</f>
        <v>12839</v>
      </c>
      <c r="D37" s="30">
        <f t="shared" si="2"/>
        <v>18663</v>
      </c>
      <c r="E37" s="30">
        <f t="shared" si="2"/>
        <v>12791</v>
      </c>
      <c r="F37" s="30">
        <f t="shared" si="2"/>
        <v>36482</v>
      </c>
      <c r="G37" s="30">
        <f t="shared" si="2"/>
        <v>44875</v>
      </c>
      <c r="H37" s="30">
        <f t="shared" si="2"/>
        <v>5642</v>
      </c>
      <c r="I37" s="30">
        <f t="shared" si="2"/>
        <v>4832</v>
      </c>
      <c r="J37" s="30">
        <f t="shared" si="2"/>
        <v>9596</v>
      </c>
      <c r="K37" s="30">
        <f t="shared" si="2"/>
        <v>8193</v>
      </c>
      <c r="L37" s="30">
        <f t="shared" si="2"/>
        <v>5597</v>
      </c>
      <c r="M37" s="30">
        <f t="shared" si="2"/>
        <v>10546</v>
      </c>
      <c r="N37" s="30">
        <f t="shared" si="2"/>
        <v>7941</v>
      </c>
      <c r="O37" s="30">
        <f t="shared" si="2"/>
        <v>8493</v>
      </c>
      <c r="P37" s="30">
        <f t="shared" si="2"/>
        <v>6460</v>
      </c>
      <c r="Q37" s="30">
        <f t="shared" si="2"/>
        <v>6140</v>
      </c>
      <c r="R37" s="30">
        <f t="shared" si="2"/>
        <v>8859</v>
      </c>
      <c r="S37" s="30">
        <f t="shared" si="2"/>
        <v>25096</v>
      </c>
      <c r="T37" s="30">
        <f t="shared" si="2"/>
        <v>18414</v>
      </c>
      <c r="U37" s="30">
        <f t="shared" si="2"/>
        <v>11237</v>
      </c>
      <c r="V37" s="30">
        <f t="shared" si="2"/>
        <v>11265</v>
      </c>
      <c r="W37" s="30">
        <f t="shared" si="2"/>
        <v>12130</v>
      </c>
      <c r="X37" s="30">
        <f t="shared" si="2"/>
        <v>12726</v>
      </c>
      <c r="Y37" s="30">
        <f t="shared" si="2"/>
        <v>17407</v>
      </c>
      <c r="Z37" s="30">
        <f t="shared" si="2"/>
        <v>28998</v>
      </c>
      <c r="AA37" s="30">
        <f t="shared" si="2"/>
        <v>35642</v>
      </c>
      <c r="AB37" s="30">
        <f t="shared" si="1"/>
        <v>477976</v>
      </c>
      <c r="AC37" s="31">
        <f t="shared" si="2"/>
        <v>100</v>
      </c>
      <c r="AD37" s="6"/>
    </row>
    <row r="38" spans="1:30" ht="11.1" customHeight="1">
      <c r="A38" s="32" t="s">
        <v>37</v>
      </c>
      <c r="B38" s="32"/>
      <c r="C38" s="33" t="s">
        <v>9</v>
      </c>
      <c r="D38" s="33" t="s">
        <v>9</v>
      </c>
      <c r="E38" s="33" t="s">
        <v>9</v>
      </c>
      <c r="F38" s="33" t="s">
        <v>9</v>
      </c>
      <c r="G38" s="33" t="s">
        <v>9</v>
      </c>
      <c r="H38" s="34">
        <v>3162</v>
      </c>
      <c r="I38" s="34">
        <v>1932</v>
      </c>
      <c r="J38" s="34">
        <v>4385</v>
      </c>
      <c r="K38" s="34">
        <v>3373</v>
      </c>
      <c r="L38" s="34">
        <v>2346</v>
      </c>
      <c r="M38" s="34">
        <v>4647</v>
      </c>
      <c r="N38" s="34">
        <v>3362</v>
      </c>
      <c r="O38" s="34">
        <v>3424</v>
      </c>
      <c r="P38" s="34">
        <v>2784</v>
      </c>
      <c r="Q38" s="34">
        <v>3011</v>
      </c>
      <c r="R38" s="34">
        <v>4185</v>
      </c>
      <c r="S38" s="34">
        <v>10304</v>
      </c>
      <c r="T38" s="34">
        <v>6895</v>
      </c>
      <c r="U38" s="34">
        <v>4879</v>
      </c>
      <c r="V38" s="34">
        <v>5267</v>
      </c>
      <c r="W38" s="34">
        <v>5387</v>
      </c>
      <c r="X38" s="34">
        <v>5284</v>
      </c>
      <c r="Y38" s="34">
        <v>7325</v>
      </c>
      <c r="Z38" s="34">
        <v>12218</v>
      </c>
      <c r="AA38" s="34">
        <v>12671</v>
      </c>
      <c r="AB38" s="32"/>
      <c r="AC38" s="32"/>
      <c r="AD38" s="6"/>
    </row>
    <row r="39" spans="1:30" ht="14.45" customHeight="1">
      <c r="A39" s="32" t="s">
        <v>38</v>
      </c>
      <c r="B39" s="32"/>
      <c r="C39" s="35" t="s">
        <v>9</v>
      </c>
      <c r="D39" s="35" t="s">
        <v>9</v>
      </c>
      <c r="E39" s="35" t="s">
        <v>9</v>
      </c>
      <c r="F39" s="35" t="s">
        <v>9</v>
      </c>
      <c r="G39" s="35" t="s">
        <v>9</v>
      </c>
      <c r="H39" s="36">
        <v>2480</v>
      </c>
      <c r="I39" s="36">
        <v>2900</v>
      </c>
      <c r="J39" s="36">
        <v>5211</v>
      </c>
      <c r="K39" s="36">
        <v>4820</v>
      </c>
      <c r="L39" s="36">
        <v>3251</v>
      </c>
      <c r="M39" s="36">
        <v>5899</v>
      </c>
      <c r="N39" s="36">
        <v>4579</v>
      </c>
      <c r="O39" s="36">
        <v>5069</v>
      </c>
      <c r="P39" s="36">
        <v>3676</v>
      </c>
      <c r="Q39" s="36">
        <v>3129</v>
      </c>
      <c r="R39" s="36">
        <v>4674</v>
      </c>
      <c r="S39" s="36">
        <v>14792</v>
      </c>
      <c r="T39" s="36">
        <v>11519</v>
      </c>
      <c r="U39" s="36">
        <v>6358</v>
      </c>
      <c r="V39" s="36">
        <v>5998</v>
      </c>
      <c r="W39" s="36">
        <v>6743</v>
      </c>
      <c r="X39" s="36">
        <v>7442</v>
      </c>
      <c r="Y39" s="36">
        <v>10080</v>
      </c>
      <c r="Z39" s="36">
        <v>16780</v>
      </c>
      <c r="AA39" s="36">
        <v>22971</v>
      </c>
      <c r="AB39" s="4"/>
      <c r="AC39" s="4"/>
      <c r="AD39" s="6"/>
    </row>
    <row r="40" spans="1:30" ht="11.1" customHeight="1">
      <c r="A40" s="4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4"/>
    </row>
    <row r="41" spans="1:30" ht="11.1" customHeight="1">
      <c r="A41" s="37" t="s">
        <v>39</v>
      </c>
      <c r="B41" s="32"/>
      <c r="C41" s="32"/>
      <c r="D41" s="32"/>
      <c r="E41" s="32"/>
      <c r="F41" s="32"/>
      <c r="G41" s="32"/>
      <c r="H41" s="34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4"/>
      <c r="W41" s="34"/>
      <c r="X41" s="34"/>
      <c r="Y41" s="34"/>
      <c r="Z41" s="34"/>
      <c r="AA41" s="34"/>
      <c r="AB41" s="32"/>
      <c r="AC41" s="32"/>
      <c r="AD41" s="6"/>
    </row>
    <row r="42" spans="1:30" ht="11.1" customHeight="1">
      <c r="A42" s="38" t="s">
        <v>40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spans="1:30">
      <c r="A43" s="38" t="s">
        <v>41</v>
      </c>
      <c r="B43" s="3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2"/>
      <c r="AC43" s="32"/>
    </row>
    <row r="44" spans="1:30">
      <c r="A44" s="40" t="s">
        <v>42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spans="1:30">
      <c r="A45" s="40" t="s">
        <v>43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1:30" ht="14.45" customHeight="1">
      <c r="A46" s="40" t="s">
        <v>44</v>
      </c>
      <c r="B46" s="32"/>
      <c r="C46" s="32"/>
      <c r="D46" s="32"/>
      <c r="E46" s="32"/>
      <c r="F46" s="32"/>
      <c r="H46" s="32"/>
      <c r="I46" s="32"/>
      <c r="J46" s="32"/>
      <c r="K46" s="32"/>
      <c r="L46" s="32"/>
      <c r="M46" s="32"/>
      <c r="N46" s="32"/>
      <c r="O46" s="41" t="s">
        <v>45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1:30" ht="14.45" customHeight="1">
      <c r="A47" s="4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30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</sheetData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T3</vt:lpstr>
    </vt:vector>
  </TitlesOfParts>
  <Company>Migrationsverket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Ståhl</dc:creator>
  <cp:lastModifiedBy>Johan Ståhl</cp:lastModifiedBy>
  <dcterms:created xsi:type="dcterms:W3CDTF">2015-01-12T12:11:19Z</dcterms:created>
  <dcterms:modified xsi:type="dcterms:W3CDTF">2015-01-12T12:12:01Z</dcterms:modified>
</cp:coreProperties>
</file>